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486" yWindow="60" windowWidth="17020" windowHeight="6230" activeTab="0"/>
  </bookViews>
  <sheets>
    <sheet name="Attendance Record - Exempt drop" sheetId="1" r:id="rId1"/>
  </sheets>
  <definedNames>
    <definedName name="_xlfn.SUMIFS" hidden="1">#NAME?</definedName>
    <definedName name="_xlnm.Print_Area" localSheetId="0">'Attendance Record - Exempt drop'!$A$1:$P$35</definedName>
  </definedNames>
  <calcPr fullCalcOnLoad="1"/>
</workbook>
</file>

<file path=xl/sharedStrings.xml><?xml version="1.0" encoding="utf-8"?>
<sst xmlns="http://schemas.openxmlformats.org/spreadsheetml/2006/main" count="71" uniqueCount="62">
  <si>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</si>
  <si>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</si>
  <si>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</si>
  <si>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</si>
  <si>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</si>
  <si>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</si>
  <si>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</si>
  <si>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</si>
  <si>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Employee Signature</t>
  </si>
  <si>
    <t>Pay Period Dates:</t>
  </si>
  <si>
    <t>Begin</t>
  </si>
  <si>
    <t>End</t>
  </si>
  <si>
    <t>Employee Name :</t>
  </si>
  <si>
    <t>Employee #:</t>
  </si>
  <si>
    <t>TOTAL</t>
  </si>
  <si>
    <t>DEPARTMENT:</t>
  </si>
  <si>
    <t>Town of Marana</t>
  </si>
  <si>
    <t>SUPERVISOR:</t>
  </si>
  <si>
    <t>The leave usage reported above accurately represents leave time taken for this pay period.</t>
  </si>
  <si>
    <t>Director/Supervisor Signature</t>
  </si>
  <si>
    <t xml:space="preserve"> *  Other Leave:  Please indicate:</t>
  </si>
  <si>
    <t>300 - Vacation</t>
  </si>
  <si>
    <r>
      <t xml:space="preserve">385 - Leave without Pay </t>
    </r>
    <r>
      <rPr>
        <b/>
        <i/>
        <sz val="11"/>
        <color indexed="63"/>
        <rFont val="Century Gothic"/>
        <family val="2"/>
      </rPr>
      <t>* Requires Supervisor approval</t>
    </r>
  </si>
  <si>
    <r>
      <t xml:space="preserve">368 - FMLA: UNPAID </t>
    </r>
    <r>
      <rPr>
        <b/>
        <i/>
        <sz val="11"/>
        <color indexed="63"/>
        <rFont val="Century Gothic"/>
        <family val="2"/>
      </rPr>
      <t>* Per Policy</t>
    </r>
  </si>
  <si>
    <t>370 - Admin for Non Medical-PAID</t>
  </si>
  <si>
    <t>371 - Admin for Non Medical -UNPAID</t>
  </si>
  <si>
    <t>Please attach Employee time off request form to Attendance Record for current pay period</t>
  </si>
  <si>
    <t>349 - Bereavement</t>
  </si>
  <si>
    <t>360 - FMLA: Vacation</t>
  </si>
  <si>
    <t>9200 - AIRPORT OPERATIONS</t>
  </si>
  <si>
    <t>9100 - WASTE WATER</t>
  </si>
  <si>
    <t>9000 - WATER DEPARTMENT</t>
  </si>
  <si>
    <t xml:space="preserve">6100 - COMMUNITY DEVELOPMENT </t>
  </si>
  <si>
    <t>5100 - PARKS &amp; RECREATION</t>
  </si>
  <si>
    <t>4300 - CIP ENGINEERING DIVISION</t>
  </si>
  <si>
    <t>4100 - PUBLIC WORKS</t>
  </si>
  <si>
    <t>3200 - MAGISTRATE COURT</t>
  </si>
  <si>
    <t>3100 - POLICE</t>
  </si>
  <si>
    <t>2400 - ENGINEERING DIVISION</t>
  </si>
  <si>
    <t>2300 - PLANNING &amp; ZONING</t>
  </si>
  <si>
    <t>2200 - BUILDING SAFETY</t>
  </si>
  <si>
    <t>2000 - DEVELOPMENT SERVICES ADMIN</t>
  </si>
  <si>
    <t>1800 - OFFICE OF ECONOMIC &amp; TOURISM DEVELOPMENT</t>
  </si>
  <si>
    <t>1700 - TECHNOLOGY SERVICES</t>
  </si>
  <si>
    <t>1600 - LEGAL</t>
  </si>
  <si>
    <t>1500 - FINANCE</t>
  </si>
  <si>
    <t>1400 - HUMAN RESOURCES</t>
  </si>
  <si>
    <t>1300 - TOWN CLERKS OFFICE</t>
  </si>
  <si>
    <t>1200 - TOWN MANAGERS OFFICE</t>
  </si>
  <si>
    <t>320 - Personal</t>
  </si>
  <si>
    <t>380 - Admin for Medical-PAID</t>
  </si>
  <si>
    <t>381 - Admin for Medical -UNPAID</t>
  </si>
  <si>
    <t>* Other Leave *Please indicate below</t>
  </si>
  <si>
    <t>PLEASE NOTE:  Report leave taken IN FULL ONE HOUR INCREMENTS (may be less than full day increments) for Vacation, MTO, Sick and other leave.</t>
  </si>
  <si>
    <t>317 - MTO</t>
  </si>
  <si>
    <t>359 - Civic Duty</t>
  </si>
  <si>
    <t>310 - Sick</t>
  </si>
  <si>
    <t>362 - FMLA: MTO</t>
  </si>
  <si>
    <t>364 - FMLA: Sick</t>
  </si>
  <si>
    <t xml:space="preserve">Select from dropdown list </t>
  </si>
  <si>
    <t xml:space="preserve">   Bi-Weekly Attendance Record (Exempt)</t>
  </si>
  <si>
    <t>GRAND TOTAL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</si>
</sst>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mm/dd/yyyy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h:mm;@"/>
    <numFmt numFmtId="174" formatCode="hh"/>
    <numFmt numFmtId="175" formatCode="##&quot;:&quot;##"/>
    <numFmt numFmtId="176" formatCode="mm&quot;-&quot;/dd&quot;-&quot;/yyyy"/>
    <numFmt numFmtId="177" formatCode="mm&quot;/&quot;dd&quot;/&quot;yyyy"/>
    <numFmt numFmtId="178" formatCode="B2mm&quot;/&quot;dd&quot;/&quot;yyyy"/>
    <numFmt numFmtId="179" formatCode="B1mm/dd/yyyy"/>
    <numFmt numFmtId="180" formatCode="00/00/0000"/>
    <numFmt numFmtId="181" formatCode="mmddyyyy"/>
    <numFmt numFmtId="182" formatCode="00/00/00"/>
    <numFmt numFmtId="183" formatCode="mm/dd/yy;@"/>
    <numFmt numFmtId="184" formatCode="mm/ddyyyy"/>
    <numFmt numFmtId="185" formatCode="[$-409]mmmm\ d\,\ yyyy;@"/>
    <numFmt numFmtId="186" formatCode="m/d/yyyy;@"/>
    <numFmt numFmtId="187" formatCode="[$-F800]dddd\,\ mmmm\ dd\,\ yyyy"/>
    <numFmt numFmtId="188" formatCode="m/dd/yyyy"/>
    <numFmt numFmtId="189" formatCode="mm/dd"/>
  </numFmts>
  <fonts count="54">
    <font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b/>
      <sz val="6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i/>
      <sz val="11"/>
      <color indexed="63"/>
      <name val="Century Gothic"/>
      <family val="2"/>
    </font>
    <font>
      <b/>
      <sz val="9"/>
      <name val="Arial"/>
      <family val="2"/>
    </font>
    <font>
      <b/>
      <sz val="8"/>
      <name val="Century Gothic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63"/>
      <name val="Century Gothic"/>
      <family val="2"/>
    </font>
    <font>
      <b/>
      <sz val="10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6" fontId="7" fillId="30" borderId="6" applyFont="0" applyBorder="0">
      <alignment horizontal="center"/>
      <protection locked="0"/>
    </xf>
    <xf numFmtId="0" fontId="1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Fill="1" applyBorder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 horizontal="center"/>
      <protection locked="0"/>
    </xf>
    <xf numFmtId="43" fontId="8" fillId="0" borderId="14" xfId="42" applyFont="1" applyFill="1" applyBorder="1" applyAlignment="1" applyProtection="1">
      <alignment horizontal="center"/>
      <protection locked="0"/>
    </xf>
    <xf numFmtId="43" fontId="8" fillId="0" borderId="15" xfId="42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 applyProtection="1">
      <alignment horizontal="center"/>
      <protection locked="0"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164" fontId="7" fillId="0" borderId="19" xfId="0" applyNumberFormat="1" applyFont="1" applyBorder="1" applyAlignment="1">
      <alignment horizontal="center"/>
    </xf>
    <xf numFmtId="0" fontId="8" fillId="34" borderId="20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 applyProtection="1">
      <alignment horizontal="center"/>
      <protection locked="0"/>
    </xf>
    <xf numFmtId="0" fontId="8" fillId="34" borderId="17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7" fillId="0" borderId="23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29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43" fontId="8" fillId="0" borderId="31" xfId="42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" fontId="8" fillId="0" borderId="24" xfId="0" applyNumberFormat="1" applyFont="1" applyFill="1" applyBorder="1" applyAlignment="1">
      <alignment/>
    </xf>
    <xf numFmtId="0" fontId="15" fillId="0" borderId="0" xfId="0" applyFont="1" applyAlignment="1">
      <alignment/>
    </xf>
    <xf numFmtId="14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8" fillId="0" borderId="32" xfId="0" applyNumberFormat="1" applyFont="1" applyFill="1" applyBorder="1" applyAlignment="1" applyProtection="1">
      <alignment horizontal="center"/>
      <protection locked="0"/>
    </xf>
    <xf numFmtId="43" fontId="8" fillId="0" borderId="33" xfId="42" applyFont="1" applyFill="1" applyBorder="1" applyAlignment="1" applyProtection="1">
      <alignment horizontal="center"/>
      <protection locked="0"/>
    </xf>
    <xf numFmtId="164" fontId="7" fillId="0" borderId="19" xfId="0" applyNumberFormat="1" applyFont="1" applyFill="1" applyBorder="1" applyAlignment="1">
      <alignment horizontal="center"/>
    </xf>
    <xf numFmtId="43" fontId="8" fillId="0" borderId="34" xfId="42" applyFont="1" applyFill="1" applyBorder="1" applyAlignment="1" applyProtection="1">
      <alignment horizontal="center"/>
      <protection locked="0"/>
    </xf>
    <xf numFmtId="164" fontId="7" fillId="0" borderId="35" xfId="0" applyNumberFormat="1" applyFont="1" applyFill="1" applyBorder="1" applyAlignment="1">
      <alignment horizontal="center"/>
    </xf>
    <xf numFmtId="43" fontId="8" fillId="0" borderId="36" xfId="42" applyFont="1" applyFill="1" applyBorder="1" applyAlignment="1" applyProtection="1">
      <alignment horizontal="center"/>
      <protection locked="0"/>
    </xf>
    <xf numFmtId="2" fontId="8" fillId="0" borderId="23" xfId="0" applyNumberFormat="1" applyFont="1" applyFill="1" applyBorder="1" applyAlignment="1">
      <alignment/>
    </xf>
    <xf numFmtId="0" fontId="7" fillId="0" borderId="37" xfId="0" applyFont="1" applyFill="1" applyBorder="1" applyAlignment="1" applyProtection="1">
      <alignment/>
      <protection locked="0"/>
    </xf>
    <xf numFmtId="4" fontId="8" fillId="0" borderId="38" xfId="0" applyNumberFormat="1" applyFont="1" applyFill="1" applyBorder="1" applyAlignment="1" applyProtection="1">
      <alignment horizontal="center"/>
      <protection locked="0"/>
    </xf>
    <xf numFmtId="43" fontId="8" fillId="0" borderId="39" xfId="42" applyFont="1" applyFill="1" applyBorder="1" applyAlignment="1" applyProtection="1">
      <alignment horizontal="center"/>
      <protection locked="0"/>
    </xf>
    <xf numFmtId="43" fontId="8" fillId="0" borderId="40" xfId="42" applyFont="1" applyFill="1" applyBorder="1" applyAlignment="1" applyProtection="1">
      <alignment horizontal="center"/>
      <protection locked="0"/>
    </xf>
    <xf numFmtId="43" fontId="8" fillId="0" borderId="41" xfId="42" applyFont="1" applyFill="1" applyBorder="1" applyAlignment="1" applyProtection="1">
      <alignment horizontal="center"/>
      <protection locked="0"/>
    </xf>
    <xf numFmtId="2" fontId="8" fillId="0" borderId="42" xfId="0" applyNumberFormat="1" applyFont="1" applyFill="1" applyBorder="1" applyAlignment="1">
      <alignment/>
    </xf>
    <xf numFmtId="0" fontId="11" fillId="35" borderId="43" xfId="0" applyFont="1" applyFill="1" applyBorder="1" applyAlignment="1" applyProtection="1">
      <alignment horizontal="center"/>
      <protection hidden="1"/>
    </xf>
    <xf numFmtId="0" fontId="11" fillId="35" borderId="44" xfId="0" applyFont="1" applyFill="1" applyBorder="1" applyAlignment="1" applyProtection="1">
      <alignment horizontal="center"/>
      <protection hidden="1"/>
    </xf>
    <xf numFmtId="0" fontId="11" fillId="35" borderId="19" xfId="0" applyFont="1" applyFill="1" applyBorder="1" applyAlignment="1" applyProtection="1">
      <alignment horizontal="center"/>
      <protection hidden="1"/>
    </xf>
    <xf numFmtId="0" fontId="11" fillId="35" borderId="45" xfId="0" applyFont="1" applyFill="1" applyBorder="1" applyAlignment="1" applyProtection="1">
      <alignment horizontal="center"/>
      <protection hidden="1"/>
    </xf>
    <xf numFmtId="0" fontId="11" fillId="35" borderId="27" xfId="0" applyFont="1" applyFill="1" applyBorder="1" applyAlignment="1" applyProtection="1">
      <alignment horizontal="center"/>
      <protection hidden="1"/>
    </xf>
    <xf numFmtId="4" fontId="8" fillId="0" borderId="32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Alignment="1">
      <alignment/>
    </xf>
    <xf numFmtId="2" fontId="52" fillId="0" borderId="46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4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5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 wrapText="1"/>
      <protection locked="0"/>
    </xf>
    <xf numFmtId="166" fontId="7" fillId="36" borderId="6" xfId="0" applyNumberFormat="1" applyFont="1" applyFill="1" applyBorder="1" applyAlignment="1" applyProtection="1">
      <alignment horizontal="center"/>
      <protection locked="0"/>
    </xf>
    <xf numFmtId="166" fontId="8" fillId="36" borderId="48" xfId="0" applyNumberFormat="1" applyFont="1" applyFill="1" applyBorder="1" applyAlignment="1" applyProtection="1">
      <alignment horizontal="center"/>
      <protection locked="0"/>
    </xf>
    <xf numFmtId="166" fontId="7" fillId="0" borderId="6" xfId="0" applyNumberFormat="1" applyFont="1" applyFill="1" applyBorder="1" applyAlignment="1" applyProtection="1">
      <alignment horizontal="center"/>
      <protection/>
    </xf>
    <xf numFmtId="166" fontId="8" fillId="0" borderId="48" xfId="0" applyNumberFormat="1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8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48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48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ghlight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28575</xdr:rowOff>
    </xdr:from>
    <xdr:to>
      <xdr:col>15</xdr:col>
      <xdr:colOff>342900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85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AE100"/>
  <sheetViews>
    <sheetView showGridLines="0" showRowColHeaders="0" tabSelected="1" zoomScaleSheetLayoutView="100" workbookViewId="0" topLeftCell="A1">
      <selection activeCell="E6" sqref="E6:F6"/>
    </sheetView>
  </sheetViews>
  <sheetFormatPr defaultColWidth="9.140625" defaultRowHeight="12.75"/>
  <cols>
    <col min="1" max="1" width="20.140625" style="2" customWidth="1"/>
    <col min="2" max="16" width="8.28125" style="2" customWidth="1"/>
    <col min="17" max="29" width="8.7109375" style="2" customWidth="1"/>
    <col min="30" max="30" width="24.8515625" style="2" customWidth="1"/>
    <col min="31" max="16384" width="8.7109375" style="2" customWidth="1"/>
  </cols>
  <sheetData>
    <row r="1" spans="1:17" ht="49.5" customHeight="1">
      <c r="A1" s="81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 t="s">
        <v>16</v>
      </c>
      <c r="O1" s="82"/>
      <c r="P1" s="84"/>
      <c r="Q1" s="1"/>
    </row>
    <row r="2" spans="1:16" ht="8.25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6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2">
      <c r="A4" s="79" t="s">
        <v>53</v>
      </c>
    </row>
    <row r="5" ht="17.25" customHeight="1" thickBot="1">
      <c r="A5" s="4"/>
    </row>
    <row r="6" spans="1:18" ht="15.75" customHeight="1" thickBot="1">
      <c r="A6" s="5" t="s">
        <v>9</v>
      </c>
      <c r="B6" s="6"/>
      <c r="C6" s="6"/>
      <c r="D6" s="5" t="s">
        <v>10</v>
      </c>
      <c r="E6" s="97">
        <v>42840</v>
      </c>
      <c r="F6" s="98"/>
      <c r="G6" s="58" t="s">
        <v>11</v>
      </c>
      <c r="H6" s="99">
        <f>+E6+13</f>
        <v>42853</v>
      </c>
      <c r="I6" s="100"/>
      <c r="J6" s="3"/>
      <c r="K6" s="59" t="s">
        <v>15</v>
      </c>
      <c r="L6" s="3"/>
      <c r="M6" s="101"/>
      <c r="N6" s="102"/>
      <c r="O6" s="102"/>
      <c r="P6" s="103"/>
      <c r="Q6" s="3"/>
      <c r="R6" s="3"/>
    </row>
    <row r="7" spans="1:16" ht="15.75" customHeight="1" thickBot="1">
      <c r="A7" s="3"/>
      <c r="B7" s="6"/>
      <c r="C7" s="6"/>
      <c r="D7" s="5"/>
      <c r="E7" s="57"/>
      <c r="F7" s="7"/>
      <c r="G7" s="5"/>
      <c r="H7" s="57"/>
      <c r="I7" s="7"/>
      <c r="K7" s="8" t="s">
        <v>17</v>
      </c>
      <c r="M7" s="104"/>
      <c r="N7" s="105"/>
      <c r="O7" s="105"/>
      <c r="P7" s="106"/>
    </row>
    <row r="8" spans="10:30" ht="4.5" customHeight="1" thickBot="1">
      <c r="J8" s="9"/>
      <c r="AD8" s="10"/>
    </row>
    <row r="9" spans="1:16" ht="25.5" customHeight="1" thickBot="1">
      <c r="A9" s="11" t="s">
        <v>12</v>
      </c>
      <c r="B9" s="12"/>
      <c r="C9" s="107"/>
      <c r="D9" s="108"/>
      <c r="E9" s="108"/>
      <c r="F9" s="108"/>
      <c r="G9" s="108"/>
      <c r="H9" s="108"/>
      <c r="I9" s="108"/>
      <c r="J9" s="109"/>
      <c r="K9" s="13"/>
      <c r="L9" s="14" t="s">
        <v>13</v>
      </c>
      <c r="M9" s="15"/>
      <c r="N9" s="88"/>
      <c r="O9" s="89"/>
      <c r="P9" s="90"/>
    </row>
    <row r="10" spans="2:7" ht="3.75" customHeight="1" thickBot="1">
      <c r="B10" s="16"/>
      <c r="C10" s="16"/>
      <c r="G10" s="3"/>
    </row>
    <row r="11" spans="1:16" ht="12.75" customHeight="1" thickBot="1">
      <c r="A11" s="91" t="s">
        <v>59</v>
      </c>
      <c r="B11" s="73" t="s">
        <v>0</v>
      </c>
      <c r="C11" s="74" t="s">
        <v>1</v>
      </c>
      <c r="D11" s="75" t="s">
        <v>2</v>
      </c>
      <c r="E11" s="75" t="s">
        <v>3</v>
      </c>
      <c r="F11" s="75" t="s">
        <v>4</v>
      </c>
      <c r="G11" s="75" t="s">
        <v>5</v>
      </c>
      <c r="H11" s="76" t="s">
        <v>6</v>
      </c>
      <c r="I11" s="77" t="s">
        <v>0</v>
      </c>
      <c r="J11" s="75" t="s">
        <v>1</v>
      </c>
      <c r="K11" s="75" t="s">
        <v>2</v>
      </c>
      <c r="L11" s="75" t="s">
        <v>3</v>
      </c>
      <c r="M11" s="75" t="s">
        <v>4</v>
      </c>
      <c r="N11" s="75" t="s">
        <v>5</v>
      </c>
      <c r="O11" s="76" t="s">
        <v>6</v>
      </c>
      <c r="P11" s="47"/>
    </row>
    <row r="12" spans="1:16" ht="18" customHeight="1">
      <c r="A12" s="92"/>
      <c r="B12" s="48">
        <f>+E6</f>
        <v>42840</v>
      </c>
      <c r="C12" s="35">
        <f aca="true" t="shared" si="0" ref="C12:O12">B12+1</f>
        <v>42841</v>
      </c>
      <c r="D12" s="35">
        <f t="shared" si="0"/>
        <v>42842</v>
      </c>
      <c r="E12" s="62">
        <f t="shared" si="0"/>
        <v>42843</v>
      </c>
      <c r="F12" s="62">
        <f t="shared" si="0"/>
        <v>42844</v>
      </c>
      <c r="G12" s="62">
        <f t="shared" si="0"/>
        <v>42845</v>
      </c>
      <c r="H12" s="64">
        <f t="shared" si="0"/>
        <v>42846</v>
      </c>
      <c r="I12" s="51">
        <f t="shared" si="0"/>
        <v>42847</v>
      </c>
      <c r="J12" s="52">
        <f t="shared" si="0"/>
        <v>42848</v>
      </c>
      <c r="K12" s="52">
        <f t="shared" si="0"/>
        <v>42849</v>
      </c>
      <c r="L12" s="52">
        <f t="shared" si="0"/>
        <v>42850</v>
      </c>
      <c r="M12" s="52">
        <f t="shared" si="0"/>
        <v>42851</v>
      </c>
      <c r="N12" s="52">
        <f t="shared" si="0"/>
        <v>42852</v>
      </c>
      <c r="O12" s="52">
        <f t="shared" si="0"/>
        <v>42853</v>
      </c>
      <c r="P12" s="54" t="s">
        <v>14</v>
      </c>
    </row>
    <row r="13" spans="1:16" ht="2.25" customHeight="1" thickBot="1">
      <c r="A13" s="46"/>
      <c r="B13" s="49"/>
      <c r="C13" s="50"/>
      <c r="D13" s="50"/>
      <c r="E13" s="50"/>
      <c r="F13" s="50"/>
      <c r="G13" s="50"/>
      <c r="H13" s="50"/>
      <c r="I13" s="49"/>
      <c r="J13" s="50"/>
      <c r="K13" s="50"/>
      <c r="L13" s="50"/>
      <c r="M13" s="50"/>
      <c r="N13" s="50"/>
      <c r="O13" s="50"/>
      <c r="P13" s="46"/>
    </row>
    <row r="14" spans="1:16" ht="20.25" customHeight="1">
      <c r="A14" s="44"/>
      <c r="B14" s="78"/>
      <c r="C14" s="61"/>
      <c r="D14" s="61"/>
      <c r="E14" s="61"/>
      <c r="F14" s="61"/>
      <c r="G14" s="61"/>
      <c r="H14" s="63"/>
      <c r="I14" s="60"/>
      <c r="J14" s="61"/>
      <c r="K14" s="61"/>
      <c r="L14" s="61"/>
      <c r="M14" s="61"/>
      <c r="N14" s="61"/>
      <c r="O14" s="65"/>
      <c r="P14" s="66">
        <f aca="true" t="shared" si="1" ref="P14:P24">SUM(B14:O14)</f>
        <v>0</v>
      </c>
    </row>
    <row r="15" spans="1:16" ht="20.25" customHeight="1">
      <c r="A15" s="44"/>
      <c r="B15" s="29"/>
      <c r="C15" s="30"/>
      <c r="D15" s="30"/>
      <c r="E15" s="30"/>
      <c r="F15" s="30"/>
      <c r="G15" s="30"/>
      <c r="H15" s="31"/>
      <c r="I15" s="29"/>
      <c r="J15" s="30"/>
      <c r="K15" s="30"/>
      <c r="L15" s="30"/>
      <c r="M15" s="30"/>
      <c r="N15" s="30"/>
      <c r="O15" s="53"/>
      <c r="P15" s="55">
        <f t="shared" si="1"/>
        <v>0</v>
      </c>
    </row>
    <row r="16" spans="1:31" ht="20.25" customHeight="1">
      <c r="A16" s="45"/>
      <c r="B16" s="29"/>
      <c r="C16" s="30"/>
      <c r="D16" s="30"/>
      <c r="E16" s="30"/>
      <c r="F16" s="30"/>
      <c r="G16" s="30"/>
      <c r="H16" s="31"/>
      <c r="I16" s="29"/>
      <c r="J16" s="30"/>
      <c r="K16" s="30"/>
      <c r="L16" s="30"/>
      <c r="M16" s="30"/>
      <c r="N16" s="30"/>
      <c r="O16" s="53"/>
      <c r="P16" s="55">
        <f t="shared" si="1"/>
        <v>0</v>
      </c>
      <c r="AE16" s="10"/>
    </row>
    <row r="17" spans="1:31" ht="20.25" customHeight="1">
      <c r="A17" s="45"/>
      <c r="B17" s="29"/>
      <c r="C17" s="30"/>
      <c r="D17" s="30"/>
      <c r="E17" s="30"/>
      <c r="F17" s="30"/>
      <c r="G17" s="30"/>
      <c r="H17" s="31"/>
      <c r="I17" s="29"/>
      <c r="J17" s="30"/>
      <c r="K17" s="30"/>
      <c r="L17" s="30"/>
      <c r="M17" s="30"/>
      <c r="N17" s="30"/>
      <c r="O17" s="53"/>
      <c r="P17" s="55">
        <f t="shared" si="1"/>
        <v>0</v>
      </c>
      <c r="AE17" s="10"/>
    </row>
    <row r="18" spans="1:31" ht="20.25" customHeight="1">
      <c r="A18" s="45"/>
      <c r="B18" s="29"/>
      <c r="C18" s="30"/>
      <c r="D18" s="30"/>
      <c r="E18" s="30"/>
      <c r="F18" s="30"/>
      <c r="G18" s="30"/>
      <c r="H18" s="31"/>
      <c r="I18" s="29"/>
      <c r="J18" s="30"/>
      <c r="K18" s="30"/>
      <c r="L18" s="30"/>
      <c r="M18" s="30"/>
      <c r="N18" s="30"/>
      <c r="O18" s="53"/>
      <c r="P18" s="55">
        <f t="shared" si="1"/>
        <v>0</v>
      </c>
      <c r="AE18" s="10"/>
    </row>
    <row r="19" spans="1:31" ht="20.25" customHeight="1">
      <c r="A19" s="44"/>
      <c r="B19" s="29"/>
      <c r="C19" s="30"/>
      <c r="D19" s="30"/>
      <c r="E19" s="30"/>
      <c r="F19" s="30"/>
      <c r="G19" s="30"/>
      <c r="H19" s="31"/>
      <c r="I19" s="29"/>
      <c r="J19" s="30"/>
      <c r="K19" s="30"/>
      <c r="L19" s="30"/>
      <c r="M19" s="30"/>
      <c r="N19" s="30"/>
      <c r="O19" s="53"/>
      <c r="P19" s="55">
        <f t="shared" si="1"/>
        <v>0</v>
      </c>
      <c r="AE19" s="10"/>
    </row>
    <row r="20" spans="1:31" ht="20.25" customHeight="1">
      <c r="A20" s="45"/>
      <c r="B20" s="29"/>
      <c r="C20" s="30"/>
      <c r="D20" s="30"/>
      <c r="E20" s="30"/>
      <c r="F20" s="30"/>
      <c r="G20" s="30"/>
      <c r="H20" s="31"/>
      <c r="I20" s="29"/>
      <c r="J20" s="30"/>
      <c r="K20" s="30"/>
      <c r="L20" s="30"/>
      <c r="M20" s="30"/>
      <c r="N20" s="30"/>
      <c r="O20" s="53"/>
      <c r="P20" s="55">
        <f t="shared" si="1"/>
        <v>0</v>
      </c>
      <c r="AE20" s="10"/>
    </row>
    <row r="21" spans="1:31" ht="20.25" customHeight="1">
      <c r="A21" s="45"/>
      <c r="B21" s="29"/>
      <c r="C21" s="30"/>
      <c r="D21" s="30"/>
      <c r="E21" s="30"/>
      <c r="F21" s="30"/>
      <c r="G21" s="30"/>
      <c r="H21" s="31"/>
      <c r="I21" s="29"/>
      <c r="J21" s="30"/>
      <c r="K21" s="30"/>
      <c r="L21" s="30"/>
      <c r="M21" s="30"/>
      <c r="N21" s="30"/>
      <c r="O21" s="53"/>
      <c r="P21" s="55">
        <f t="shared" si="1"/>
        <v>0</v>
      </c>
      <c r="AE21" s="10"/>
    </row>
    <row r="22" spans="1:31" ht="20.25" customHeight="1">
      <c r="A22" s="44"/>
      <c r="B22" s="29"/>
      <c r="C22" s="30"/>
      <c r="D22" s="30"/>
      <c r="E22" s="30"/>
      <c r="F22" s="30"/>
      <c r="G22" s="30"/>
      <c r="H22" s="31"/>
      <c r="I22" s="29"/>
      <c r="J22" s="30"/>
      <c r="K22" s="30"/>
      <c r="L22" s="30"/>
      <c r="M22" s="30"/>
      <c r="N22" s="30"/>
      <c r="O22" s="53"/>
      <c r="P22" s="55">
        <f t="shared" si="1"/>
        <v>0</v>
      </c>
      <c r="AE22" s="10"/>
    </row>
    <row r="23" spans="1:31" ht="20.25" customHeight="1">
      <c r="A23" s="45"/>
      <c r="B23" s="29"/>
      <c r="C23" s="30"/>
      <c r="D23" s="30"/>
      <c r="E23" s="30"/>
      <c r="F23" s="30"/>
      <c r="G23" s="30"/>
      <c r="H23" s="31"/>
      <c r="I23" s="29"/>
      <c r="J23" s="30"/>
      <c r="K23" s="30"/>
      <c r="L23" s="30"/>
      <c r="M23" s="30"/>
      <c r="N23" s="30"/>
      <c r="O23" s="53"/>
      <c r="P23" s="55">
        <f t="shared" si="1"/>
        <v>0</v>
      </c>
      <c r="AE23" s="10"/>
    </row>
    <row r="24" spans="1:31" ht="20.25" customHeight="1" thickBot="1">
      <c r="A24" s="67"/>
      <c r="B24" s="68"/>
      <c r="C24" s="69"/>
      <c r="D24" s="69"/>
      <c r="E24" s="69"/>
      <c r="F24" s="69"/>
      <c r="G24" s="69"/>
      <c r="H24" s="70"/>
      <c r="I24" s="68"/>
      <c r="J24" s="69"/>
      <c r="K24" s="69"/>
      <c r="L24" s="69"/>
      <c r="M24" s="69"/>
      <c r="N24" s="69"/>
      <c r="O24" s="71"/>
      <c r="P24" s="72">
        <f t="shared" si="1"/>
        <v>0</v>
      </c>
      <c r="AE24" s="10"/>
    </row>
    <row r="25" spans="1:31" ht="20.25" customHeight="1" thickBot="1">
      <c r="A25" s="18" t="s">
        <v>14</v>
      </c>
      <c r="B25" s="32"/>
      <c r="C25" s="36"/>
      <c r="D25" s="37"/>
      <c r="E25" s="37"/>
      <c r="F25" s="37"/>
      <c r="G25" s="37"/>
      <c r="H25" s="38"/>
      <c r="I25" s="39"/>
      <c r="J25" s="40"/>
      <c r="K25" s="33"/>
      <c r="L25" s="33"/>
      <c r="M25" s="33"/>
      <c r="N25" s="33"/>
      <c r="O25" s="34"/>
      <c r="P25" s="80">
        <f>SUM(SUMIF(A14:A24,{"300 - Vacation","310 - Sick","317 - MTO","320 - Personal","349 - Bereavement","359 - Civic Duty","370 - Admin for Non Medical-PAID","372 - Admin for Medical: Vacation","374 - Admin for Medical: MTO","376 - Admin for Medical: Sick Bank","360 - FMLA: Vacation","362 - FMLA: MTO","364 - FMLA: Sick"},P14:P24))</f>
        <v>0</v>
      </c>
      <c r="Q25" s="3"/>
      <c r="AE25" s="10"/>
    </row>
    <row r="26" spans="1:16" ht="19.5" customHeight="1" thickBot="1">
      <c r="A26" s="17" t="s">
        <v>20</v>
      </c>
      <c r="B26" s="17"/>
      <c r="C26" s="19"/>
      <c r="D26" s="110"/>
      <c r="E26" s="110"/>
      <c r="F26" s="110"/>
      <c r="G26" s="110"/>
      <c r="H26" s="110"/>
      <c r="I26" s="110"/>
      <c r="J26" s="110"/>
      <c r="K26" s="110"/>
      <c r="L26" s="110"/>
      <c r="M26" s="19"/>
      <c r="N26" s="19"/>
      <c r="O26" s="20"/>
      <c r="P26" s="21"/>
    </row>
    <row r="27" spans="1:16" ht="19.5" customHeight="1">
      <c r="A27" s="17"/>
      <c r="B27" s="17"/>
      <c r="C27" s="22"/>
      <c r="D27" s="22"/>
      <c r="E27" s="22"/>
      <c r="F27" s="22"/>
      <c r="G27" s="22"/>
      <c r="H27" s="22"/>
      <c r="I27" s="22"/>
      <c r="J27" s="22"/>
      <c r="K27" s="22"/>
      <c r="L27" s="19"/>
      <c r="M27" s="93" t="s">
        <v>61</v>
      </c>
      <c r="N27" s="93"/>
      <c r="O27" s="94"/>
      <c r="P27" s="80">
        <f>SUM(P14:P24)</f>
        <v>0</v>
      </c>
    </row>
    <row r="28" spans="1:16" ht="16.5" customHeight="1">
      <c r="A28" s="95" t="s">
        <v>26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21"/>
    </row>
    <row r="29" spans="1:12" ht="5.25" customHeight="1">
      <c r="A29" s="17"/>
      <c r="B29" s="9"/>
      <c r="C29" s="9"/>
      <c r="D29" s="9"/>
      <c r="E29" s="9"/>
      <c r="F29" s="9"/>
      <c r="G29" s="9"/>
      <c r="H29" s="9"/>
      <c r="I29" s="17"/>
      <c r="J29" s="17"/>
      <c r="K29" s="17"/>
      <c r="L29" s="17"/>
    </row>
    <row r="30" spans="1:16" ht="13.5" customHeight="1">
      <c r="A30" s="9" t="s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23"/>
      <c r="L30" s="17"/>
      <c r="M30" s="17"/>
      <c r="N30" s="43"/>
      <c r="O30" s="17"/>
      <c r="P30" s="17"/>
    </row>
    <row r="31" spans="1:16" ht="6" customHeight="1">
      <c r="A31" s="24"/>
      <c r="B31" s="17"/>
      <c r="C31" s="17"/>
      <c r="D31" s="17"/>
      <c r="E31" s="17"/>
      <c r="F31" s="17"/>
      <c r="G31" s="17"/>
      <c r="H31" s="17"/>
      <c r="I31" s="17"/>
      <c r="J31" s="17"/>
      <c r="K31" s="23"/>
      <c r="L31" s="17"/>
      <c r="M31" s="17"/>
      <c r="N31" s="17"/>
      <c r="O31" s="17"/>
      <c r="P31" s="17"/>
    </row>
    <row r="32" spans="1:15" ht="21" customHeight="1" thickBot="1">
      <c r="A32" s="25"/>
      <c r="B32" s="25"/>
      <c r="C32" s="25"/>
      <c r="D32" s="25"/>
      <c r="E32" s="25"/>
      <c r="F32" s="26"/>
      <c r="G32" s="26"/>
      <c r="H32" s="9"/>
      <c r="I32" s="25"/>
      <c r="J32" s="25"/>
      <c r="K32" s="25"/>
      <c r="L32" s="25"/>
      <c r="M32" s="25"/>
      <c r="N32" s="25"/>
      <c r="O32" s="26"/>
    </row>
    <row r="33" spans="1:15" ht="16.5" customHeight="1">
      <c r="A33" s="5" t="s">
        <v>8</v>
      </c>
      <c r="B33" s="6"/>
      <c r="C33" s="6"/>
      <c r="D33" s="6"/>
      <c r="E33" s="6"/>
      <c r="F33" s="6"/>
      <c r="G33" s="6"/>
      <c r="H33" s="6"/>
      <c r="I33" s="5" t="s">
        <v>19</v>
      </c>
      <c r="J33" s="6"/>
      <c r="K33" s="6"/>
      <c r="L33" s="6"/>
      <c r="M33" s="6"/>
      <c r="N33" s="6"/>
      <c r="O33" s="6"/>
    </row>
    <row r="34" spans="1:15" ht="13.5" thickBot="1">
      <c r="A34" s="96"/>
      <c r="B34" s="96"/>
      <c r="C34" s="96"/>
      <c r="D34" s="96"/>
      <c r="E34" s="28"/>
      <c r="F34" s="28"/>
      <c r="G34" s="28"/>
      <c r="H34" s="6"/>
      <c r="I34" s="27"/>
      <c r="J34" s="27"/>
      <c r="K34" s="27"/>
      <c r="L34" s="27"/>
      <c r="M34" s="6"/>
      <c r="N34" s="6"/>
      <c r="O34" s="6"/>
    </row>
    <row r="35" spans="1:15" ht="13.5">
      <c r="A35" s="10" t="s">
        <v>7</v>
      </c>
      <c r="B35" s="6"/>
      <c r="C35" s="6"/>
      <c r="D35" s="6"/>
      <c r="E35" s="6"/>
      <c r="F35" s="6"/>
      <c r="G35" s="6"/>
      <c r="H35" s="6"/>
      <c r="I35" s="10" t="s">
        <v>7</v>
      </c>
      <c r="J35" s="6"/>
      <c r="K35" s="6"/>
      <c r="L35" s="6"/>
      <c r="M35" s="6"/>
      <c r="N35" s="6"/>
      <c r="O35" s="6"/>
    </row>
    <row r="51" ht="12">
      <c r="D51" s="42"/>
    </row>
    <row r="52" ht="12">
      <c r="D52" s="42"/>
    </row>
    <row r="53" spans="1:4" ht="13.5">
      <c r="A53" s="41" t="s">
        <v>21</v>
      </c>
      <c r="D53" s="42"/>
    </row>
    <row r="54" spans="1:4" ht="13.5">
      <c r="A54" s="43" t="s">
        <v>54</v>
      </c>
      <c r="B54" s="3"/>
      <c r="D54" s="42"/>
    </row>
    <row r="55" spans="1:4" ht="13.5">
      <c r="A55" s="41" t="s">
        <v>56</v>
      </c>
      <c r="B55" s="3"/>
      <c r="D55" s="42"/>
    </row>
    <row r="56" spans="1:4" ht="13.5">
      <c r="A56" s="41" t="s">
        <v>49</v>
      </c>
      <c r="B56" s="3"/>
      <c r="D56" s="42"/>
    </row>
    <row r="57" spans="1:4" ht="13.5">
      <c r="A57" s="41" t="s">
        <v>27</v>
      </c>
      <c r="B57" s="3"/>
      <c r="D57" s="42"/>
    </row>
    <row r="58" spans="1:4" ht="13.5">
      <c r="A58" s="41" t="s">
        <v>55</v>
      </c>
      <c r="B58" s="3"/>
      <c r="D58" s="42"/>
    </row>
    <row r="59" spans="1:4" ht="13.5">
      <c r="A59" s="41" t="s">
        <v>24</v>
      </c>
      <c r="D59" s="42"/>
    </row>
    <row r="60" ht="13.5">
      <c r="A60" s="41" t="s">
        <v>25</v>
      </c>
    </row>
    <row r="61" ht="13.5">
      <c r="A61" s="43" t="s">
        <v>28</v>
      </c>
    </row>
    <row r="62" spans="1:2" ht="13.5">
      <c r="A62" s="43" t="s">
        <v>57</v>
      </c>
      <c r="B62" s="3"/>
    </row>
    <row r="63" spans="1:2" ht="13.5">
      <c r="A63" s="43" t="s">
        <v>58</v>
      </c>
      <c r="B63" s="3"/>
    </row>
    <row r="64" spans="1:2" ht="13.5">
      <c r="A64" s="43" t="s">
        <v>23</v>
      </c>
      <c r="B64" s="3"/>
    </row>
    <row r="65" spans="1:4" ht="13.5">
      <c r="A65" s="41" t="s">
        <v>50</v>
      </c>
      <c r="D65" s="42"/>
    </row>
    <row r="66" spans="1:4" ht="13.5">
      <c r="A66" s="41" t="s">
        <v>51</v>
      </c>
      <c r="B66" s="3"/>
      <c r="D66" s="42"/>
    </row>
    <row r="67" spans="1:4" ht="13.5">
      <c r="A67" s="41" t="s">
        <v>22</v>
      </c>
      <c r="B67" s="3"/>
      <c r="D67" s="42"/>
    </row>
    <row r="68" spans="1:4" ht="13.5">
      <c r="A68" s="41" t="s">
        <v>52</v>
      </c>
      <c r="D68" s="42"/>
    </row>
    <row r="69" spans="2:4" ht="12">
      <c r="B69" s="3"/>
      <c r="D69" s="42"/>
    </row>
    <row r="70" ht="12">
      <c r="D70" s="42"/>
    </row>
    <row r="71" ht="12">
      <c r="D71" s="42"/>
    </row>
    <row r="72" ht="12">
      <c r="D72" s="42"/>
    </row>
    <row r="73" ht="12">
      <c r="D73" s="42"/>
    </row>
    <row r="74" ht="12">
      <c r="D74" s="42"/>
    </row>
    <row r="75" ht="12">
      <c r="D75" s="42"/>
    </row>
    <row r="76" ht="12">
      <c r="D76" s="42"/>
    </row>
    <row r="77" ht="12">
      <c r="D77" s="42"/>
    </row>
    <row r="78" ht="12">
      <c r="D78" s="42"/>
    </row>
    <row r="79" ht="12">
      <c r="D79" s="42"/>
    </row>
    <row r="80" ht="12">
      <c r="D80" s="42"/>
    </row>
    <row r="81" ht="12">
      <c r="A81" s="56" t="s">
        <v>48</v>
      </c>
    </row>
    <row r="82" ht="12">
      <c r="A82" s="56" t="s">
        <v>47</v>
      </c>
    </row>
    <row r="83" ht="12">
      <c r="A83" s="56" t="s">
        <v>46</v>
      </c>
    </row>
    <row r="84" ht="12">
      <c r="A84" s="56" t="s">
        <v>45</v>
      </c>
    </row>
    <row r="85" ht="12">
      <c r="A85" s="56" t="s">
        <v>44</v>
      </c>
    </row>
    <row r="86" ht="12">
      <c r="A86" s="56" t="s">
        <v>43</v>
      </c>
    </row>
    <row r="87" ht="12">
      <c r="A87" s="56" t="s">
        <v>42</v>
      </c>
    </row>
    <row r="88" ht="12">
      <c r="A88" s="56" t="s">
        <v>41</v>
      </c>
    </row>
    <row r="89" ht="12">
      <c r="A89" s="56" t="s">
        <v>40</v>
      </c>
    </row>
    <row r="90" ht="12">
      <c r="A90" s="56" t="s">
        <v>39</v>
      </c>
    </row>
    <row r="91" ht="12">
      <c r="A91" s="56" t="s">
        <v>38</v>
      </c>
    </row>
    <row r="92" ht="12">
      <c r="A92" s="56" t="s">
        <v>37</v>
      </c>
    </row>
    <row r="93" ht="12">
      <c r="A93" s="56" t="s">
        <v>36</v>
      </c>
    </row>
    <row r="94" ht="12">
      <c r="A94" s="56" t="s">
        <v>35</v>
      </c>
    </row>
    <row r="95" ht="12">
      <c r="A95" s="56" t="s">
        <v>34</v>
      </c>
    </row>
    <row r="96" ht="12">
      <c r="A96" s="56" t="s">
        <v>33</v>
      </c>
    </row>
    <row r="97" ht="12">
      <c r="A97" s="56" t="s">
        <v>32</v>
      </c>
    </row>
    <row r="98" ht="12">
      <c r="A98" s="56" t="s">
        <v>31</v>
      </c>
    </row>
    <row r="99" ht="12">
      <c r="A99" s="56" t="s">
        <v>30</v>
      </c>
    </row>
    <row r="100" ht="12">
      <c r="A100" s="56" t="s">
        <v>29</v>
      </c>
    </row>
  </sheetData>
  <sheetProtection password="8E71" sheet="1" formatCells="0" selectLockedCells="1"/>
  <mergeCells count="11">
    <mergeCell ref="E6:F6"/>
    <mergeCell ref="H6:I6"/>
    <mergeCell ref="M6:P6"/>
    <mergeCell ref="M7:P7"/>
    <mergeCell ref="C9:J9"/>
    <mergeCell ref="N9:P9"/>
    <mergeCell ref="A11:A12"/>
    <mergeCell ref="M27:O27"/>
    <mergeCell ref="D26:L26"/>
    <mergeCell ref="A28:O28"/>
    <mergeCell ref="A34:D34"/>
  </mergeCells>
  <dataValidations count="5">
    <dataValidation type="list" allowBlank="1" showInputMessage="1" showErrorMessage="1" sqref="AH24">
      <formula1>$AE$16:$AE$29</formula1>
    </dataValidation>
    <dataValidation type="whole" allowBlank="1" showErrorMessage="1" promptTitle="Whole hour increments" prompt="Your leave should be entered in full one hour increments." errorTitle="Whole hour increments" error="Your leave should be entered in full one hour increments." sqref="B14:I23 J15:J23 K14:O23 B24:O24">
      <formula1>1</formula1>
      <formula2>10</formula2>
    </dataValidation>
    <dataValidation type="list" allowBlank="1" showInputMessage="1" showErrorMessage="1" prompt="Select from drop down list&#10;" sqref="M6:P6">
      <formula1>$A$81:$A$101</formula1>
    </dataValidation>
    <dataValidation type="textLength" allowBlank="1" showInputMessage="1" showErrorMessage="1" errorTitle="Date format" error="You must enter date as follows:&#10;xx/xx/xxxx" sqref="E6:F6">
      <formula1>0</formula1>
      <formula2>10</formula2>
    </dataValidation>
    <dataValidation type="list" allowBlank="1" showInputMessage="1" showErrorMessage="1" prompt="Select from drop down list" sqref="A14:A24">
      <formula1>OFFSET($A$53,0,0,COUNTA($A$53:$A$69+$A$53:$A$69)-1,1)</formula1>
    </dataValidation>
  </dataValidations>
  <printOptions/>
  <pageMargins left="0.2" right="0.22" top="0.03" bottom="0.08" header="0.23" footer="0.19"/>
  <pageSetup fitToHeight="2" fitToWidth="1" horizontalDpi="600" verticalDpi="600" orientation="landscape" scale="95" r:id="rId2"/>
  <headerFooter alignWithMargins="0">
    <oddFooter>&amp;R&amp;9Revised 07/01/2017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Marana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Gamboa</dc:creator>
  <cp:keywords/>
  <dc:description/>
  <cp:lastModifiedBy>Sandra Gamboa</cp:lastModifiedBy>
  <cp:lastPrinted>2017-06-23T17:42:49Z</cp:lastPrinted>
  <dcterms:created xsi:type="dcterms:W3CDTF">2002-05-08T15:27:15Z</dcterms:created>
  <dcterms:modified xsi:type="dcterms:W3CDTF">2017-08-30T18:23:32Z</dcterms:modified>
  <cp:category/>
  <cp:version/>
  <cp:contentType/>
  <cp:contentStatus/>
</cp:coreProperties>
</file>